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0" windowWidth="19320" windowHeight="6972" activeTab="0"/>
  </bookViews>
  <sheets>
    <sheet name="nevezes" sheetId="1" r:id="rId1"/>
    <sheet name="Munka2" sheetId="2" r:id="rId2"/>
  </sheets>
  <definedNames>
    <definedName name="_xlnm._FilterDatabase" localSheetId="1" hidden="1">'Munka2'!$A$1:$Q$1</definedName>
    <definedName name="_xlfn.COUNTIFS" hidden="1">#NAME?</definedName>
    <definedName name="_xlnm.Print_Area" localSheetId="0">'nevezes'!$B$1:$E$54</definedName>
    <definedName name="print">'nevezes'!$A$2:$E$55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C15" authorId="0">
      <text>
        <r>
          <rPr>
            <sz val="9"/>
            <rFont val="Tahoma"/>
            <family val="2"/>
          </rPr>
          <t xml:space="preserve">Kitöltendő </t>
        </r>
        <r>
          <rPr>
            <b/>
            <sz val="9"/>
            <rFont val="Tahoma"/>
            <family val="2"/>
          </rPr>
          <t>nem MSSZ tagegyesület</t>
        </r>
        <r>
          <rPr>
            <sz val="9"/>
            <rFont val="Tahoma"/>
            <family val="2"/>
          </rPr>
          <t xml:space="preserve">i csapat nevezése esetén
(regisztrált tag,szabadidős csapat)
</t>
        </r>
      </text>
    </comment>
  </commentList>
</comments>
</file>

<file path=xl/sharedStrings.xml><?xml version="1.0" encoding="utf-8"?>
<sst xmlns="http://schemas.openxmlformats.org/spreadsheetml/2006/main" count="155" uniqueCount="65">
  <si>
    <t>premier</t>
  </si>
  <si>
    <t>open</t>
  </si>
  <si>
    <t>maraton</t>
  </si>
  <si>
    <t>Egyesület neve:</t>
  </si>
  <si>
    <t>200 m</t>
  </si>
  <si>
    <t>Premier</t>
  </si>
  <si>
    <t>Női</t>
  </si>
  <si>
    <t>Open</t>
  </si>
  <si>
    <t>Vegyes</t>
  </si>
  <si>
    <t>Senior A</t>
  </si>
  <si>
    <t>Senior B</t>
  </si>
  <si>
    <t>Korosztály</t>
  </si>
  <si>
    <t>korosztály</t>
  </si>
  <si>
    <t>nem</t>
  </si>
  <si>
    <t>táv</t>
  </si>
  <si>
    <t>200m</t>
  </si>
  <si>
    <t>női</t>
  </si>
  <si>
    <t>vegyes</t>
  </si>
  <si>
    <t>senior A</t>
  </si>
  <si>
    <t>senior B</t>
  </si>
  <si>
    <t>NEVEZÉSI LAP</t>
  </si>
  <si>
    <t>Képviselő neve:</t>
  </si>
  <si>
    <t>Címe:</t>
  </si>
  <si>
    <t>E-mail:</t>
  </si>
  <si>
    <t>Tel:</t>
  </si>
  <si>
    <t>nevezések száma</t>
  </si>
  <si>
    <t>egyesület neve</t>
  </si>
  <si>
    <t>verseny</t>
  </si>
  <si>
    <t>www.sarkanyhajozas.hu</t>
  </si>
  <si>
    <t xml:space="preserve">Nevezési határidő: </t>
  </si>
  <si>
    <t>Helyszíne:</t>
  </si>
  <si>
    <t>Dátuma:</t>
  </si>
  <si>
    <t>osztály</t>
  </si>
  <si>
    <t>Szabadidős</t>
  </si>
  <si>
    <t>kövess minket facebookon</t>
  </si>
  <si>
    <t>Csapat név:*</t>
  </si>
  <si>
    <t>Fadd-Dombori</t>
  </si>
  <si>
    <t>Saját felelősségem tudatában kijelentem, hogy az itt megadott adatok megfelelnek a valóságnak.</t>
  </si>
  <si>
    <t xml:space="preserve">A Magyar Sárkányhajó Szövetség </t>
  </si>
  <si>
    <t xml:space="preserve">Versenyszabályzatában </t>
  </si>
  <si>
    <t xml:space="preserve">leírtakat </t>
  </si>
  <si>
    <t>teljes mértékben elfogadjuk.</t>
  </si>
  <si>
    <t>Open Kupa</t>
  </si>
  <si>
    <t>Házisárkányok Kupája</t>
  </si>
  <si>
    <t>Vegyes Kupa</t>
  </si>
  <si>
    <t>Nevezés módja:</t>
  </si>
  <si>
    <t>2000 m</t>
  </si>
  <si>
    <t>Rendező:</t>
  </si>
  <si>
    <t>Magyar Sárkányhajó Szövetség</t>
  </si>
  <si>
    <t>Nevezett legénységek száma:</t>
  </si>
  <si>
    <t>nyilvantartas@sarkanyhajozas.hu</t>
  </si>
  <si>
    <t>A nevezéseket a megfelelő mezőben számmal jelölve kérjük leadni.</t>
  </si>
  <si>
    <t>Megjegyzés:……</t>
  </si>
  <si>
    <t xml:space="preserve">Hiánytalanul kitöltött (excel formátum) táblázat visszaküldése </t>
  </si>
  <si>
    <t>az alábbi címre:</t>
  </si>
  <si>
    <r>
      <t xml:space="preserve">     Magyar Sárkányhajó Szövetség</t>
    </r>
    <r>
      <rPr>
        <sz val="8.5"/>
        <rFont val="Calibri"/>
        <family val="2"/>
      </rPr>
      <t xml:space="preserve"> | A Nemzeti Versenysport Szövetség alapító tagja.</t>
    </r>
  </si>
  <si>
    <t>info@sarkanyhajozas.hu</t>
  </si>
  <si>
    <t>Senior C</t>
  </si>
  <si>
    <t>senior C</t>
  </si>
  <si>
    <t>képviselő neve</t>
  </si>
  <si>
    <t>címe</t>
  </si>
  <si>
    <t>email</t>
  </si>
  <si>
    <t>tel</t>
  </si>
  <si>
    <t>4. MAGYAR 10 SZEMÉLYES SÁRKÁNYHAJÓ BAJNOKSÁG ÉS SZABADIDŐS BAJNOKSÁG</t>
  </si>
  <si>
    <t>2018. június 15. 24 óráig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</si>
</sst>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\.mmmm\.dd"/>
    <numFmt numFmtId="178" formatCode="yyyy\.\ mmmm\.\ dd"/>
    <numFmt numFmtId="179" formatCode="yyyy\.\ mmmm\ dd"/>
    <numFmt numFmtId="180" formatCode="yyyy\.\ mmmm\ dd\."/>
    <numFmt numFmtId="181" formatCode="yyyy/mm/dd;@"/>
    <numFmt numFmtId="182" formatCode="[$-40E]yyyy/\ mmmm\ d\.;@"/>
    <numFmt numFmtId="183" formatCode="yyyy\.mm\.dd;@"/>
  </numFmts>
  <fonts count="65"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.5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i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u val="single"/>
      <sz val="9"/>
      <color indexed="12"/>
      <name val="Calibri"/>
      <family val="2"/>
    </font>
    <font>
      <sz val="8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4"/>
      <color indexed="9"/>
      <name val="Calibri"/>
      <family val="2"/>
    </font>
    <font>
      <b/>
      <sz val="8.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  <fill>
      <gradientFill degree="90">
        <stop position="0">
          <color rgb="FFFF0000"/>
        </stop>
        <stop position="1">
          <color rgb="FF339966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9" tint="0.39998000860214233"/>
      </top>
      <bottom>
        <color indexed="6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9" tint="0.39998000860214233"/>
      </right>
      <top>
        <color indexed="63"/>
      </top>
      <bottom>
        <color indexed="63"/>
      </bottom>
    </border>
    <border>
      <left style="thin">
        <color theme="9" tint="0.3999800086021423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>
        <color indexed="63"/>
      </top>
      <bottom style="thin">
        <color theme="9" tint="0.39998000860214233"/>
      </bottom>
    </border>
    <border>
      <left style="thin">
        <color theme="9" tint="0.3999800086021423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8" borderId="7" applyNumberFormat="0" applyFont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14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 applyProtection="1">
      <alignment horizontal="center" vertical="center" wrapText="1"/>
      <protection hidden="1" locked="0"/>
    </xf>
    <xf numFmtId="0" fontId="24" fillId="0" borderId="11" xfId="0" applyFont="1" applyBorder="1" applyAlignment="1" applyProtection="1">
      <alignment horizontal="center" vertical="center" wrapText="1"/>
      <protection hidden="1" locked="0"/>
    </xf>
    <xf numFmtId="0" fontId="24" fillId="0" borderId="12" xfId="0" applyFont="1" applyBorder="1" applyAlignment="1" applyProtection="1">
      <alignment vertical="center"/>
      <protection hidden="1" locked="0"/>
    </xf>
    <xf numFmtId="0" fontId="24" fillId="0" borderId="13" xfId="0" applyFont="1" applyBorder="1" applyAlignment="1" applyProtection="1">
      <alignment vertical="center"/>
      <protection/>
    </xf>
    <xf numFmtId="0" fontId="24" fillId="0" borderId="14" xfId="0" applyFont="1" applyBorder="1" applyAlignment="1" applyProtection="1">
      <alignment vertical="center"/>
      <protection/>
    </xf>
    <xf numFmtId="0" fontId="24" fillId="0" borderId="15" xfId="0" applyFont="1" applyBorder="1" applyAlignment="1" applyProtection="1">
      <alignment vertical="center"/>
      <protection hidden="1" locked="0"/>
    </xf>
    <xf numFmtId="0" fontId="24" fillId="0" borderId="16" xfId="0" applyFont="1" applyBorder="1" applyAlignment="1" applyProtection="1">
      <alignment vertical="center"/>
      <protection/>
    </xf>
    <xf numFmtId="0" fontId="1" fillId="0" borderId="15" xfId="49" applyBorder="1" applyAlignment="1" applyProtection="1">
      <alignment vertical="center"/>
      <protection hidden="1" locked="0"/>
    </xf>
    <xf numFmtId="0" fontId="24" fillId="0" borderId="17" xfId="0" applyFont="1" applyBorder="1" applyAlignment="1" applyProtection="1">
      <alignment horizontal="left" vertical="center"/>
      <protection hidden="1" locked="0"/>
    </xf>
    <xf numFmtId="0" fontId="24" fillId="0" borderId="18" xfId="0" applyFont="1" applyBorder="1" applyAlignment="1" applyProtection="1">
      <alignment vertical="center"/>
      <protection/>
    </xf>
    <xf numFmtId="0" fontId="24" fillId="0" borderId="19" xfId="0" applyFont="1" applyBorder="1" applyAlignment="1" applyProtection="1">
      <alignment vertical="center"/>
      <protection/>
    </xf>
    <xf numFmtId="0" fontId="60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14" fontId="24" fillId="0" borderId="0" xfId="0" applyNumberFormat="1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24" fillId="9" borderId="20" xfId="0" applyFont="1" applyFill="1" applyBorder="1" applyAlignment="1" applyProtection="1">
      <alignment horizontal="center" vertical="center"/>
      <protection/>
    </xf>
    <xf numFmtId="0" fontId="24" fillId="9" borderId="21" xfId="0" applyFont="1" applyFill="1" applyBorder="1" applyAlignment="1" applyProtection="1">
      <alignment horizontal="center" vertical="center"/>
      <protection/>
    </xf>
    <xf numFmtId="0" fontId="24" fillId="9" borderId="22" xfId="0" applyFont="1" applyFill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9" borderId="21" xfId="0" applyFont="1" applyFill="1" applyBorder="1" applyAlignment="1" applyProtection="1">
      <alignment horizontal="center" vertical="center" wrapText="1"/>
      <protection/>
    </xf>
    <xf numFmtId="0" fontId="24" fillId="9" borderId="22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7" fillId="9" borderId="20" xfId="0" applyFont="1" applyFill="1" applyBorder="1" applyAlignment="1" applyProtection="1">
      <alignment/>
      <protection/>
    </xf>
    <xf numFmtId="0" fontId="27" fillId="9" borderId="21" xfId="0" applyFont="1" applyFill="1" applyBorder="1" applyAlignment="1" applyProtection="1">
      <alignment/>
      <protection/>
    </xf>
    <xf numFmtId="0" fontId="27" fillId="9" borderId="22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83" fontId="24" fillId="0" borderId="0" xfId="0" applyNumberFormat="1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 horizontal="left" wrapText="1"/>
      <protection/>
    </xf>
    <xf numFmtId="0" fontId="33" fillId="0" borderId="0" xfId="49" applyFont="1" applyAlignment="1" applyProtection="1">
      <alignment/>
      <protection/>
    </xf>
    <xf numFmtId="0" fontId="33" fillId="0" borderId="0" xfId="49" applyFont="1" applyBorder="1" applyAlignment="1" applyProtection="1">
      <alignment horizontal="left"/>
      <protection/>
    </xf>
    <xf numFmtId="0" fontId="34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1" fillId="0" borderId="0" xfId="0" applyFont="1" applyAlignment="1">
      <alignment horizontal="center"/>
    </xf>
    <xf numFmtId="0" fontId="62" fillId="0" borderId="0" xfId="0" applyFont="1" applyBorder="1" applyAlignment="1">
      <alignment/>
    </xf>
    <xf numFmtId="0" fontId="62" fillId="0" borderId="23" xfId="0" applyFont="1" applyBorder="1" applyAlignment="1">
      <alignment/>
    </xf>
    <xf numFmtId="0" fontId="1" fillId="0" borderId="0" xfId="49" applyBorder="1" applyAlignment="1" applyProtection="1">
      <alignment horizontal="right"/>
      <protection/>
    </xf>
    <xf numFmtId="0" fontId="1" fillId="0" borderId="0" xfId="49" applyFont="1" applyAlignment="1" applyProtection="1">
      <alignment horizontal="center" vertical="center" wrapText="1"/>
      <protection/>
    </xf>
    <xf numFmtId="0" fontId="33" fillId="0" borderId="0" xfId="49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 horizontal="center" vertical="center" wrapText="1"/>
      <protection/>
    </xf>
    <xf numFmtId="0" fontId="63" fillId="34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vertical="center"/>
      <protection/>
    </xf>
    <xf numFmtId="14" fontId="27" fillId="0" borderId="12" xfId="0" applyNumberFormat="1" applyFont="1" applyFill="1" applyBorder="1" applyAlignment="1" applyProtection="1">
      <alignment horizontal="left" vertical="center"/>
      <protection hidden="1" locked="0"/>
    </xf>
    <xf numFmtId="14" fontId="27" fillId="0" borderId="13" xfId="0" applyNumberFormat="1" applyFont="1" applyFill="1" applyBorder="1" applyAlignment="1" applyProtection="1">
      <alignment horizontal="left" vertical="center"/>
      <protection hidden="1" locked="0"/>
    </xf>
    <xf numFmtId="14" fontId="27" fillId="0" borderId="14" xfId="0" applyNumberFormat="1" applyFont="1" applyFill="1" applyBorder="1" applyAlignment="1" applyProtection="1">
      <alignment horizontal="left" vertical="center"/>
      <protection hidden="1" locked="0"/>
    </xf>
    <xf numFmtId="0" fontId="27" fillId="0" borderId="17" xfId="0" applyFont="1" applyFill="1" applyBorder="1" applyAlignment="1" applyProtection="1">
      <alignment horizontal="left" vertical="center"/>
      <protection hidden="1" locked="0"/>
    </xf>
    <xf numFmtId="0" fontId="27" fillId="0" borderId="18" xfId="0" applyFont="1" applyFill="1" applyBorder="1" applyAlignment="1" applyProtection="1">
      <alignment horizontal="left" vertical="center"/>
      <protection hidden="1" locked="0"/>
    </xf>
    <xf numFmtId="0" fontId="27" fillId="0" borderId="19" xfId="0" applyFont="1" applyFill="1" applyBorder="1" applyAlignment="1" applyProtection="1">
      <alignment horizontal="left" vertical="center"/>
      <protection hidden="1" locked="0"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right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62" fillId="35" borderId="0" xfId="0" applyFont="1" applyFill="1" applyBorder="1" applyAlignment="1" applyProtection="1">
      <alignment horizontal="center" vertical="center" wrapText="1"/>
      <protection/>
    </xf>
    <xf numFmtId="0" fontId="62" fillId="36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37" fillId="0" borderId="20" xfId="0" applyFont="1" applyBorder="1" applyAlignment="1" applyProtection="1">
      <alignment horizontal="left" vertical="top" wrapText="1"/>
      <protection locked="0"/>
    </xf>
    <xf numFmtId="0" fontId="31" fillId="0" borderId="21" xfId="0" applyFont="1" applyBorder="1" applyAlignment="1" applyProtection="1">
      <alignment horizontal="left" vertical="top" wrapText="1"/>
      <protection locked="0"/>
    </xf>
    <xf numFmtId="0" fontId="31" fillId="0" borderId="2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ont>
        <color theme="0" tint="-0.149959996342659"/>
      </font>
    </dxf>
    <dxf>
      <font>
        <color theme="0" tint="-0.14995999634265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hyperlink" Target="http://www.dragonboat.hu/" TargetMode="External" /><Relationship Id="rId6" Type="http://schemas.openxmlformats.org/officeDocument/2006/relationships/hyperlink" Target="http://www.dragonboat.hu/" TargetMode="External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1181100</xdr:colOff>
      <xdr:row>53</xdr:row>
      <xdr:rowOff>66675</xdr:rowOff>
    </xdr:from>
    <xdr:to>
      <xdr:col>1</xdr:col>
      <xdr:colOff>1314450</xdr:colOff>
      <xdr:row>53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102679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0</xdr:row>
      <xdr:rowOff>38100</xdr:rowOff>
    </xdr:from>
    <xdr:to>
      <xdr:col>1</xdr:col>
      <xdr:colOff>1390650</xdr:colOff>
      <xdr:row>0</xdr:row>
      <xdr:rowOff>962025</xdr:rowOff>
    </xdr:to>
    <xdr:pic>
      <xdr:nvPicPr>
        <xdr:cNvPr id="2" name="Picture 4" descr="IDBFnewlogo_we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3810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104775</xdr:rowOff>
    </xdr:from>
    <xdr:to>
      <xdr:col>4</xdr:col>
      <xdr:colOff>1028700</xdr:colOff>
      <xdr:row>0</xdr:row>
      <xdr:rowOff>866775</xdr:rowOff>
    </xdr:to>
    <xdr:pic>
      <xdr:nvPicPr>
        <xdr:cNvPr id="3" name="Picture 5" descr="edbf_or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04775"/>
          <a:ext cx="1095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628650</xdr:colOff>
      <xdr:row>0</xdr:row>
      <xdr:rowOff>9525</xdr:rowOff>
    </xdr:from>
    <xdr:to>
      <xdr:col>3</xdr:col>
      <xdr:colOff>390525</xdr:colOff>
      <xdr:row>0</xdr:row>
      <xdr:rowOff>971550</xdr:rowOff>
    </xdr:to>
    <xdr:pic>
      <xdr:nvPicPr>
        <xdr:cNvPr id="4" name="Picture 2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9525"/>
          <a:ext cx="1247775" cy="9620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371475</xdr:colOff>
      <xdr:row>52</xdr:row>
      <xdr:rowOff>19050</xdr:rowOff>
    </xdr:from>
    <xdr:to>
      <xdr:col>4</xdr:col>
      <xdr:colOff>704850</xdr:colOff>
      <xdr:row>53</xdr:row>
      <xdr:rowOff>28575</xdr:rowOff>
    </xdr:to>
    <xdr:pic>
      <xdr:nvPicPr>
        <xdr:cNvPr id="5" name="Kép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81625" y="10020300"/>
          <a:ext cx="333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rkanyhajozas.hu/" TargetMode="External" /><Relationship Id="rId2" Type="http://schemas.openxmlformats.org/officeDocument/2006/relationships/hyperlink" Target="mailto:info@sarkanyhajozas.hu" TargetMode="External" /><Relationship Id="rId3" Type="http://schemas.openxmlformats.org/officeDocument/2006/relationships/hyperlink" Target="http://www.facebook.com/magyarsarkanyhajoszovetseg" TargetMode="External" /><Relationship Id="rId4" Type="http://schemas.openxmlformats.org/officeDocument/2006/relationships/hyperlink" Target="http://www.sarkanyhajozas.hu/docs/" TargetMode="External" /><Relationship Id="rId5" Type="http://schemas.openxmlformats.org/officeDocument/2006/relationships/hyperlink" Target="mailto:nyilvantartas@sarkanyhajozas.hu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55"/>
  <sheetViews>
    <sheetView showGridLines="0" tabSelected="1" zoomScale="110" zoomScaleNormal="110" workbookViewId="0" topLeftCell="A1">
      <selection activeCell="C14" sqref="C14:E14"/>
    </sheetView>
  </sheetViews>
  <sheetFormatPr defaultColWidth="0" defaultRowHeight="12.75" zeroHeight="1"/>
  <cols>
    <col min="1" max="1" width="8.140625" style="23" customWidth="1"/>
    <col min="2" max="2" width="23.140625" style="23" customWidth="1"/>
    <col min="3" max="3" width="22.28125" style="23" customWidth="1"/>
    <col min="4" max="5" width="21.57421875" style="23" customWidth="1"/>
    <col min="6" max="6" width="15.7109375" style="23" customWidth="1"/>
    <col min="7" max="10" width="9.140625" style="23" hidden="1" customWidth="1"/>
    <col min="11" max="16384" width="0" style="23" hidden="1" customWidth="1"/>
  </cols>
  <sheetData>
    <row r="1" ht="77.25" customHeight="1">
      <c r="A1" s="22" t="str">
        <f>"2017_10fos_MB_nevezes"&amp;"_"&amp;C14&amp;"_"&amp;C15</f>
        <v>2017_10fos_MB_nevezes__</v>
      </c>
    </row>
    <row r="2" spans="2:5" s="24" customFormat="1" ht="28.5" customHeight="1">
      <c r="B2" s="81" t="s">
        <v>63</v>
      </c>
      <c r="C2" s="82"/>
      <c r="D2" s="82"/>
      <c r="E2" s="82"/>
    </row>
    <row r="3" spans="2:5" ht="7.5" customHeight="1">
      <c r="B3" s="25"/>
      <c r="C3" s="25"/>
      <c r="D3" s="25"/>
      <c r="E3" s="25"/>
    </row>
    <row r="4" spans="2:5" ht="21">
      <c r="B4" s="80" t="s">
        <v>20</v>
      </c>
      <c r="C4" s="80"/>
      <c r="D4" s="80"/>
      <c r="E4" s="80"/>
    </row>
    <row r="5" spans="2:5" ht="7.5" customHeight="1">
      <c r="B5" s="25"/>
      <c r="C5" s="25"/>
      <c r="D5" s="25"/>
      <c r="E5" s="25"/>
    </row>
    <row r="6" spans="2:3" ht="15.75" customHeight="1">
      <c r="B6" s="26" t="s">
        <v>30</v>
      </c>
      <c r="C6" s="27" t="s">
        <v>36</v>
      </c>
    </row>
    <row r="7" spans="2:3" ht="15.75" customHeight="1">
      <c r="B7" s="26" t="s">
        <v>31</v>
      </c>
      <c r="C7" s="27">
        <v>43274</v>
      </c>
    </row>
    <row r="8" spans="2:5" ht="15.75" customHeight="1">
      <c r="B8" s="23" t="s">
        <v>47</v>
      </c>
      <c r="C8" s="26" t="s">
        <v>48</v>
      </c>
      <c r="E8" s="9"/>
    </row>
    <row r="9" spans="3:5" ht="7.5" customHeight="1">
      <c r="C9" s="26"/>
      <c r="E9" s="9"/>
    </row>
    <row r="10" spans="2:5" ht="15.75" customHeight="1">
      <c r="B10" s="28" t="s">
        <v>29</v>
      </c>
      <c r="C10" s="23" t="s">
        <v>64</v>
      </c>
      <c r="D10" s="29"/>
      <c r="E10" s="9"/>
    </row>
    <row r="11" spans="2:5" ht="15.75">
      <c r="B11" s="23" t="s">
        <v>45</v>
      </c>
      <c r="C11" s="67" t="s">
        <v>53</v>
      </c>
      <c r="D11" s="67"/>
      <c r="E11" s="67"/>
    </row>
    <row r="12" spans="3:5" ht="15.75">
      <c r="C12" s="23" t="s">
        <v>54</v>
      </c>
      <c r="E12" s="60" t="s">
        <v>50</v>
      </c>
    </row>
    <row r="13" spans="2:5" ht="14.25" customHeight="1">
      <c r="B13" s="25"/>
      <c r="C13" s="25"/>
      <c r="D13" s="25"/>
      <c r="E13" s="25"/>
    </row>
    <row r="14" spans="2:5" ht="15.75">
      <c r="B14" s="26" t="s">
        <v>3</v>
      </c>
      <c r="C14" s="69"/>
      <c r="D14" s="70"/>
      <c r="E14" s="71"/>
    </row>
    <row r="15" spans="2:5" ht="15.75">
      <c r="B15" s="26" t="s">
        <v>35</v>
      </c>
      <c r="C15" s="72"/>
      <c r="D15" s="73"/>
      <c r="E15" s="74"/>
    </row>
    <row r="16" spans="3:5" ht="15.75">
      <c r="C16" s="26"/>
      <c r="E16" s="9"/>
    </row>
    <row r="17" spans="2:5" ht="15.75" customHeight="1">
      <c r="B17" s="68" t="s">
        <v>51</v>
      </c>
      <c r="C17" s="68"/>
      <c r="D17" s="68"/>
      <c r="E17" s="68"/>
    </row>
    <row r="18" spans="2:5" s="33" customFormat="1" ht="15.75" customHeight="1">
      <c r="B18" s="30" t="s">
        <v>11</v>
      </c>
      <c r="C18" s="31" t="s">
        <v>32</v>
      </c>
      <c r="D18" s="31" t="s">
        <v>4</v>
      </c>
      <c r="E18" s="32" t="s">
        <v>46</v>
      </c>
    </row>
    <row r="19" spans="2:5" ht="15.75">
      <c r="B19" s="75" t="s">
        <v>5</v>
      </c>
      <c r="C19" s="38" t="s">
        <v>7</v>
      </c>
      <c r="D19" s="11"/>
      <c r="E19" s="11"/>
    </row>
    <row r="20" spans="2:5" ht="15">
      <c r="B20" s="76"/>
      <c r="C20" s="39" t="s">
        <v>6</v>
      </c>
      <c r="D20" s="11"/>
      <c r="E20" s="11"/>
    </row>
    <row r="21" spans="2:5" ht="15">
      <c r="B21" s="77"/>
      <c r="C21" s="40" t="s">
        <v>8</v>
      </c>
      <c r="D21" s="11"/>
      <c r="E21" s="11"/>
    </row>
    <row r="22" spans="2:5" ht="4.5" customHeight="1">
      <c r="B22" s="30"/>
      <c r="C22" s="36"/>
      <c r="D22" s="36"/>
      <c r="E22" s="37"/>
    </row>
    <row r="23" spans="2:5" ht="15">
      <c r="B23" s="75" t="s">
        <v>9</v>
      </c>
      <c r="C23" s="38" t="s">
        <v>7</v>
      </c>
      <c r="D23" s="11"/>
      <c r="E23" s="11"/>
    </row>
    <row r="24" spans="2:5" ht="15">
      <c r="B24" s="76"/>
      <c r="C24" s="39" t="s">
        <v>6</v>
      </c>
      <c r="D24" s="11"/>
      <c r="E24" s="11"/>
    </row>
    <row r="25" spans="2:5" ht="15">
      <c r="B25" s="77"/>
      <c r="C25" s="40" t="s">
        <v>8</v>
      </c>
      <c r="D25" s="11"/>
      <c r="E25" s="11"/>
    </row>
    <row r="26" spans="2:5" ht="4.5" customHeight="1">
      <c r="B26" s="30"/>
      <c r="C26" s="36"/>
      <c r="D26" s="36"/>
      <c r="E26" s="37"/>
    </row>
    <row r="27" spans="2:5" ht="15">
      <c r="B27" s="75" t="s">
        <v>10</v>
      </c>
      <c r="C27" s="38" t="s">
        <v>7</v>
      </c>
      <c r="D27" s="11"/>
      <c r="E27" s="11"/>
    </row>
    <row r="28" spans="2:5" ht="15">
      <c r="B28" s="76"/>
      <c r="C28" s="39" t="s">
        <v>6</v>
      </c>
      <c r="D28" s="11"/>
      <c r="E28" s="11"/>
    </row>
    <row r="29" spans="2:5" ht="15">
      <c r="B29" s="77"/>
      <c r="C29" s="40" t="s">
        <v>8</v>
      </c>
      <c r="D29" s="11"/>
      <c r="E29" s="11"/>
    </row>
    <row r="30" spans="2:5" ht="4.5" customHeight="1">
      <c r="B30" s="30"/>
      <c r="C30" s="36"/>
      <c r="D30" s="36"/>
      <c r="E30" s="37"/>
    </row>
    <row r="31" spans="2:5" ht="15">
      <c r="B31" s="75" t="s">
        <v>57</v>
      </c>
      <c r="C31" s="34" t="s">
        <v>7</v>
      </c>
      <c r="D31" s="11"/>
      <c r="E31" s="11"/>
    </row>
    <row r="32" spans="2:5" ht="15">
      <c r="B32" s="76"/>
      <c r="C32" s="35" t="s">
        <v>6</v>
      </c>
      <c r="D32" s="11"/>
      <c r="E32" s="11"/>
    </row>
    <row r="33" spans="2:5" ht="15">
      <c r="B33" s="76"/>
      <c r="C33" s="35" t="s">
        <v>8</v>
      </c>
      <c r="D33" s="12"/>
      <c r="E33" s="12"/>
    </row>
    <row r="34" spans="2:5" ht="4.5" customHeight="1">
      <c r="B34" s="30"/>
      <c r="C34" s="36"/>
      <c r="D34" s="36"/>
      <c r="E34" s="37"/>
    </row>
    <row r="35" spans="2:5" ht="15">
      <c r="B35" s="75" t="s">
        <v>33</v>
      </c>
      <c r="C35" s="38" t="s">
        <v>42</v>
      </c>
      <c r="D35" s="11"/>
      <c r="E35" s="11"/>
    </row>
    <row r="36" spans="2:5" ht="15">
      <c r="B36" s="76"/>
      <c r="C36" s="39" t="s">
        <v>43</v>
      </c>
      <c r="D36" s="11"/>
      <c r="E36" s="63"/>
    </row>
    <row r="37" spans="2:5" ht="15">
      <c r="B37" s="77"/>
      <c r="C37" s="40" t="s">
        <v>44</v>
      </c>
      <c r="D37" s="11"/>
      <c r="E37" s="63"/>
    </row>
    <row r="38" spans="2:5" ht="7.5" customHeight="1">
      <c r="B38" s="41"/>
      <c r="C38" s="35"/>
      <c r="D38" s="1"/>
      <c r="E38" s="1"/>
    </row>
    <row r="39" spans="2:4" ht="15">
      <c r="B39" s="42" t="s">
        <v>49</v>
      </c>
      <c r="C39" s="43"/>
      <c r="D39" s="44">
        <f>SUM(D19:E37)</f>
        <v>0</v>
      </c>
    </row>
    <row r="40" spans="2:5" ht="7.5" customHeight="1">
      <c r="B40" s="41"/>
      <c r="C40" s="35"/>
      <c r="D40" s="1"/>
      <c r="E40" s="1"/>
    </row>
    <row r="41" spans="2:5" ht="35.25" customHeight="1">
      <c r="B41" s="84" t="s">
        <v>52</v>
      </c>
      <c r="C41" s="85"/>
      <c r="D41" s="85"/>
      <c r="E41" s="86"/>
    </row>
    <row r="42" spans="2:5" ht="7.5" customHeight="1">
      <c r="B42" s="41"/>
      <c r="C42" s="48"/>
      <c r="D42" s="1"/>
      <c r="E42" s="1"/>
    </row>
    <row r="43" spans="2:5" ht="15">
      <c r="B43" s="26" t="s">
        <v>21</v>
      </c>
      <c r="C43" s="13"/>
      <c r="D43" s="14"/>
      <c r="E43" s="15"/>
    </row>
    <row r="44" spans="2:5" ht="15">
      <c r="B44" s="26" t="s">
        <v>22</v>
      </c>
      <c r="C44" s="16"/>
      <c r="D44" s="10"/>
      <c r="E44" s="17"/>
    </row>
    <row r="45" spans="2:5" ht="15">
      <c r="B45" s="26" t="s">
        <v>23</v>
      </c>
      <c r="C45" s="18"/>
      <c r="D45" s="10"/>
      <c r="E45" s="17"/>
    </row>
    <row r="46" spans="2:5" ht="15">
      <c r="B46" s="26" t="s">
        <v>24</v>
      </c>
      <c r="C46" s="19"/>
      <c r="D46" s="20"/>
      <c r="E46" s="21"/>
    </row>
    <row r="47" spans="2:3" ht="15">
      <c r="B47" s="45"/>
      <c r="C47" s="46"/>
    </row>
    <row r="48" spans="2:5" ht="15">
      <c r="B48" s="83" t="s">
        <v>37</v>
      </c>
      <c r="C48" s="83"/>
      <c r="D48" s="83"/>
      <c r="E48" s="83"/>
    </row>
    <row r="49" spans="2:5" ht="15.75" customHeight="1">
      <c r="B49" s="79" t="s">
        <v>38</v>
      </c>
      <c r="C49" s="79"/>
      <c r="D49" s="61" t="s">
        <v>39</v>
      </c>
      <c r="E49" s="47" t="s">
        <v>40</v>
      </c>
    </row>
    <row r="50" spans="3:4" ht="15" customHeight="1">
      <c r="C50" s="78" t="s">
        <v>41</v>
      </c>
      <c r="D50" s="78"/>
    </row>
    <row r="51" spans="2:5" ht="10.5" customHeight="1">
      <c r="B51" s="35"/>
      <c r="C51" s="50"/>
      <c r="D51" s="49"/>
      <c r="E51" s="49"/>
    </row>
    <row r="52" spans="2:5" ht="3" customHeight="1">
      <c r="B52" s="64"/>
      <c r="C52" s="65"/>
      <c r="D52" s="65"/>
      <c r="E52" s="65"/>
    </row>
    <row r="53" spans="2:5" s="56" customFormat="1" ht="15.75" customHeight="1">
      <c r="B53" s="66" t="s">
        <v>55</v>
      </c>
      <c r="C53" s="66"/>
      <c r="D53" s="66"/>
      <c r="E53" s="66"/>
    </row>
    <row r="54" spans="2:5" s="51" customFormat="1" ht="14.25" customHeight="1">
      <c r="B54" s="52"/>
      <c r="C54" s="53" t="s">
        <v>34</v>
      </c>
      <c r="D54" s="62" t="s">
        <v>56</v>
      </c>
      <c r="E54" s="54" t="s">
        <v>28</v>
      </c>
    </row>
    <row r="55" ht="15.75">
      <c r="B55" s="55"/>
    </row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/>
    <row r="70" ht="15"/>
    <row r="71" ht="15"/>
    <row r="72" ht="15"/>
    <row r="73" ht="15"/>
    <row r="74" ht="15"/>
    <row r="75" ht="15"/>
    <row r="76" ht="15"/>
  </sheetData>
  <sheetProtection password="CCA2" sheet="1" insertHyperlinks="0" selectLockedCells="1"/>
  <mergeCells count="17">
    <mergeCell ref="B4:E4"/>
    <mergeCell ref="B19:B21"/>
    <mergeCell ref="B23:B25"/>
    <mergeCell ref="B2:E2"/>
    <mergeCell ref="B27:B29"/>
    <mergeCell ref="B48:E48"/>
    <mergeCell ref="B31:B33"/>
    <mergeCell ref="B41:E41"/>
    <mergeCell ref="B52:E52"/>
    <mergeCell ref="B53:E53"/>
    <mergeCell ref="C11:E11"/>
    <mergeCell ref="B17:E17"/>
    <mergeCell ref="C14:E14"/>
    <mergeCell ref="C15:E15"/>
    <mergeCell ref="B35:B37"/>
    <mergeCell ref="C50:D50"/>
    <mergeCell ref="B49:C49"/>
  </mergeCells>
  <dataValidations count="3">
    <dataValidation type="whole" allowBlank="1" showInputMessage="1" showErrorMessage="1" error="SZÁMOT ÍRJ A MEZŐBE&#10; &#10;1,2 ... ahány legénységet szeretnél nevezni." sqref="E35 D35:D37 D27:E29 D23:E25 D19:E21 D31:E33">
      <formula1>1</formula1>
      <formula2>10</formula2>
    </dataValidation>
    <dataValidation allowBlank="1" showInputMessage="1" showErrorMessage="1" error="SZÁMOT ÍRJ A MEZŐBE&#10; &#10;1,2 ... ahány legénységet szeretnél nevezni." sqref="E36:E37"/>
    <dataValidation type="list" allowBlank="1" showInputMessage="1" showErrorMessage="1" sqref="C14:E14">
      <formula1>"Válassz!,RÁBA SC,FEKETE GYÖNGY(RSC),DRAGON AQUA SE,DUNAI SÁRKÁNYOK VÁC,ARRABONA SC,SUGO SC,DRAGON STEEL SE,DRAGONMASTERS VSE,KÖRÖS DRAGON SE,PTE-PEAC,AQUA SPORT PROMOCIÓ SE,LAPÁTOLÓK SE,BKV ELŐRE SC,SZaBaDiDőS"</formula1>
    </dataValidation>
  </dataValidations>
  <hyperlinks>
    <hyperlink ref="E54" r:id="rId1" display="www.sarkanyhajozas.hu"/>
    <hyperlink ref="D54" r:id="rId2" display="info@sarkanyhajozas.hu"/>
    <hyperlink ref="C54" r:id="rId3" display="kövess minket facebookon"/>
    <hyperlink ref="D49" r:id="rId4" display="Versenyszabályzatában "/>
    <hyperlink ref="E12" r:id="rId5" display="nyilvantartas@sarkanyhajozas.hu"/>
  </hyperlink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1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8"/>
  <sheetViews>
    <sheetView showGridLines="0" workbookViewId="0" topLeftCell="A34">
      <selection activeCell="A34" sqref="A34"/>
    </sheetView>
  </sheetViews>
  <sheetFormatPr defaultColWidth="9.140625" defaultRowHeight="12.75"/>
  <cols>
    <col min="1" max="1" width="17.28125" style="5" bestFit="1" customWidth="1"/>
    <col min="2" max="2" width="15.7109375" style="8" bestFit="1" customWidth="1"/>
    <col min="3" max="5" width="9.140625" style="8" customWidth="1"/>
    <col min="6" max="6" width="29.8515625" style="6" customWidth="1"/>
    <col min="7" max="16384" width="9.140625" style="6" customWidth="1"/>
  </cols>
  <sheetData>
    <row r="1" spans="1:10" ht="15">
      <c r="A1" s="57" t="s">
        <v>25</v>
      </c>
      <c r="B1" s="58" t="s">
        <v>26</v>
      </c>
      <c r="C1" s="59" t="s">
        <v>12</v>
      </c>
      <c r="D1" s="59" t="s">
        <v>13</v>
      </c>
      <c r="E1" s="59" t="s">
        <v>14</v>
      </c>
      <c r="F1" s="59" t="s">
        <v>27</v>
      </c>
      <c r="G1" s="6" t="s">
        <v>59</v>
      </c>
      <c r="H1" s="6" t="s">
        <v>60</v>
      </c>
      <c r="I1" s="6" t="s">
        <v>61</v>
      </c>
      <c r="J1" s="6" t="s">
        <v>62</v>
      </c>
    </row>
    <row r="2" spans="1:10" s="4" customFormat="1" ht="15">
      <c r="A2" s="2">
        <f>nevezes!$D$20</f>
        <v>0</v>
      </c>
      <c r="B2" s="7" t="str">
        <f>nevezes!$C$14&amp;"_"&amp;nevezes!$C$15</f>
        <v>_</v>
      </c>
      <c r="C2" s="3" t="s">
        <v>0</v>
      </c>
      <c r="D2" s="8" t="s">
        <v>16</v>
      </c>
      <c r="E2" s="3" t="s">
        <v>15</v>
      </c>
      <c r="F2" s="4" t="str">
        <f>nevezes!$B$2</f>
        <v>4. MAGYAR 10 SZEMÉLYES SÁRKÁNYHAJÓ BAJNOKSÁG ÉS SZABADIDŐS BAJNOKSÁG</v>
      </c>
      <c r="G2" s="4">
        <f>nevezes!$C$43</f>
        <v>0</v>
      </c>
      <c r="H2" s="4">
        <f>nevezes!$C$44</f>
        <v>0</v>
      </c>
      <c r="I2" s="4">
        <f>nevezes!$C$45</f>
        <v>0</v>
      </c>
      <c r="J2" s="4">
        <f>nevezes!$C$46</f>
        <v>0</v>
      </c>
    </row>
    <row r="3" spans="1:10" ht="15">
      <c r="A3" s="2">
        <f>nevezes!$D$19</f>
        <v>0</v>
      </c>
      <c r="B3" s="7" t="str">
        <f>nevezes!$C$14&amp;"_"&amp;nevezes!$C$15</f>
        <v>_</v>
      </c>
      <c r="C3" s="3" t="s">
        <v>0</v>
      </c>
      <c r="D3" s="3" t="s">
        <v>1</v>
      </c>
      <c r="E3" s="3" t="s">
        <v>15</v>
      </c>
      <c r="F3" s="4" t="str">
        <f>nevezes!$B$2</f>
        <v>4. MAGYAR 10 SZEMÉLYES SÁRKÁNYHAJÓ BAJNOKSÁG ÉS SZABADIDŐS BAJNOKSÁG</v>
      </c>
      <c r="G3" s="4">
        <f>nevezes!$C$43</f>
        <v>0</v>
      </c>
      <c r="H3" s="4">
        <f>nevezes!$C$44</f>
        <v>0</v>
      </c>
      <c r="I3" s="4">
        <f>nevezes!$C$45</f>
        <v>0</v>
      </c>
      <c r="J3" s="4">
        <f>nevezes!$C$46</f>
        <v>0</v>
      </c>
    </row>
    <row r="4" spans="1:10" ht="15">
      <c r="A4" s="2">
        <f>nevezes!$D$21</f>
        <v>0</v>
      </c>
      <c r="B4" s="7" t="str">
        <f>nevezes!$C$14&amp;"_"&amp;nevezes!$C$15</f>
        <v>_</v>
      </c>
      <c r="C4" s="3" t="s">
        <v>0</v>
      </c>
      <c r="D4" s="8" t="s">
        <v>17</v>
      </c>
      <c r="E4" s="3" t="s">
        <v>15</v>
      </c>
      <c r="F4" s="4" t="str">
        <f>nevezes!$B$2</f>
        <v>4. MAGYAR 10 SZEMÉLYES SÁRKÁNYHAJÓ BAJNOKSÁG ÉS SZABADIDŐS BAJNOKSÁG</v>
      </c>
      <c r="G4" s="4">
        <f>nevezes!$C$43</f>
        <v>0</v>
      </c>
      <c r="H4" s="4">
        <f>nevezes!$C$44</f>
        <v>0</v>
      </c>
      <c r="I4" s="4">
        <f>nevezes!$C$45</f>
        <v>0</v>
      </c>
      <c r="J4" s="4">
        <f>nevezes!$C$46</f>
        <v>0</v>
      </c>
    </row>
    <row r="5" spans="1:10" ht="15">
      <c r="A5" s="2">
        <f>nevezes!$E$20</f>
        <v>0</v>
      </c>
      <c r="B5" s="7" t="str">
        <f>nevezes!$C$14&amp;"_"&amp;nevezes!$C$15</f>
        <v>_</v>
      </c>
      <c r="C5" s="3" t="s">
        <v>0</v>
      </c>
      <c r="D5" s="8" t="s">
        <v>16</v>
      </c>
      <c r="E5" s="8" t="s">
        <v>2</v>
      </c>
      <c r="F5" s="4" t="str">
        <f>nevezes!$B$2</f>
        <v>4. MAGYAR 10 SZEMÉLYES SÁRKÁNYHAJÓ BAJNOKSÁG ÉS SZABADIDŐS BAJNOKSÁG</v>
      </c>
      <c r="G5" s="4">
        <f>nevezes!$C$43</f>
        <v>0</v>
      </c>
      <c r="H5" s="4">
        <f>nevezes!$C$44</f>
        <v>0</v>
      </c>
      <c r="I5" s="4">
        <f>nevezes!$C$45</f>
        <v>0</v>
      </c>
      <c r="J5" s="4">
        <f>nevezes!$C$46</f>
        <v>0</v>
      </c>
    </row>
    <row r="6" spans="1:10" ht="15">
      <c r="A6" s="2">
        <f>nevezes!$E$19</f>
        <v>0</v>
      </c>
      <c r="B6" s="7" t="str">
        <f>nevezes!$C$14&amp;"_"&amp;nevezes!$C$15</f>
        <v>_</v>
      </c>
      <c r="C6" s="3" t="s">
        <v>0</v>
      </c>
      <c r="D6" s="3" t="s">
        <v>1</v>
      </c>
      <c r="E6" s="8" t="s">
        <v>2</v>
      </c>
      <c r="F6" s="4" t="str">
        <f>nevezes!$B$2</f>
        <v>4. MAGYAR 10 SZEMÉLYES SÁRKÁNYHAJÓ BAJNOKSÁG ÉS SZABADIDŐS BAJNOKSÁG</v>
      </c>
      <c r="G6" s="4">
        <f>nevezes!$C$43</f>
        <v>0</v>
      </c>
      <c r="H6" s="4">
        <f>nevezes!$C$44</f>
        <v>0</v>
      </c>
      <c r="I6" s="4">
        <f>nevezes!$C$45</f>
        <v>0</v>
      </c>
      <c r="J6" s="4">
        <f>nevezes!$C$46</f>
        <v>0</v>
      </c>
    </row>
    <row r="7" spans="1:10" ht="15">
      <c r="A7" s="2">
        <f>nevezes!$E$21</f>
        <v>0</v>
      </c>
      <c r="B7" s="7" t="str">
        <f>nevezes!$C$14&amp;"_"&amp;nevezes!$C$15</f>
        <v>_</v>
      </c>
      <c r="C7" s="3" t="s">
        <v>0</v>
      </c>
      <c r="D7" s="8" t="s">
        <v>17</v>
      </c>
      <c r="E7" s="8" t="s">
        <v>2</v>
      </c>
      <c r="F7" s="4" t="str">
        <f>nevezes!$B$2</f>
        <v>4. MAGYAR 10 SZEMÉLYES SÁRKÁNYHAJÓ BAJNOKSÁG ÉS SZABADIDŐS BAJNOKSÁG</v>
      </c>
      <c r="G7" s="4">
        <f>nevezes!$C$43</f>
        <v>0</v>
      </c>
      <c r="H7" s="4">
        <f>nevezes!$C$44</f>
        <v>0</v>
      </c>
      <c r="I7" s="4">
        <f>nevezes!$C$45</f>
        <v>0</v>
      </c>
      <c r="J7" s="4">
        <f>nevezes!$C$46</f>
        <v>0</v>
      </c>
    </row>
    <row r="8" spans="1:10" ht="15">
      <c r="A8" s="2">
        <f>nevezes!$D$24</f>
        <v>0</v>
      </c>
      <c r="B8" s="7" t="str">
        <f>nevezes!$C$14&amp;"_"&amp;nevezes!$C$15</f>
        <v>_</v>
      </c>
      <c r="C8" s="8" t="s">
        <v>18</v>
      </c>
      <c r="D8" s="8" t="s">
        <v>16</v>
      </c>
      <c r="E8" s="3" t="s">
        <v>15</v>
      </c>
      <c r="F8" s="4" t="str">
        <f>nevezes!$B$2</f>
        <v>4. MAGYAR 10 SZEMÉLYES SÁRKÁNYHAJÓ BAJNOKSÁG ÉS SZABADIDŐS BAJNOKSÁG</v>
      </c>
      <c r="G8" s="4">
        <f>nevezes!$C$43</f>
        <v>0</v>
      </c>
      <c r="H8" s="4">
        <f>nevezes!$C$44</f>
        <v>0</v>
      </c>
      <c r="I8" s="4">
        <f>nevezes!$C$45</f>
        <v>0</v>
      </c>
      <c r="J8" s="4">
        <f>nevezes!$C$46</f>
        <v>0</v>
      </c>
    </row>
    <row r="9" spans="1:10" ht="15">
      <c r="A9" s="2">
        <f>nevezes!$D$23</f>
        <v>0</v>
      </c>
      <c r="B9" s="7" t="str">
        <f>nevezes!$C$14&amp;"_"&amp;nevezes!$C$15</f>
        <v>_</v>
      </c>
      <c r="C9" s="8" t="s">
        <v>18</v>
      </c>
      <c r="D9" s="3" t="s">
        <v>1</v>
      </c>
      <c r="E9" s="3" t="s">
        <v>15</v>
      </c>
      <c r="F9" s="4" t="str">
        <f>nevezes!$B$2</f>
        <v>4. MAGYAR 10 SZEMÉLYES SÁRKÁNYHAJÓ BAJNOKSÁG ÉS SZABADIDŐS BAJNOKSÁG</v>
      </c>
      <c r="G9" s="4">
        <f>nevezes!$C$43</f>
        <v>0</v>
      </c>
      <c r="H9" s="4">
        <f>nevezes!$C$44</f>
        <v>0</v>
      </c>
      <c r="I9" s="4">
        <f>nevezes!$C$45</f>
        <v>0</v>
      </c>
      <c r="J9" s="4">
        <f>nevezes!$C$46</f>
        <v>0</v>
      </c>
    </row>
    <row r="10" spans="1:10" ht="15">
      <c r="A10" s="2">
        <f>nevezes!$D$25</f>
        <v>0</v>
      </c>
      <c r="B10" s="7" t="str">
        <f>nevezes!$C$14&amp;"_"&amp;nevezes!$C$15</f>
        <v>_</v>
      </c>
      <c r="C10" s="8" t="s">
        <v>18</v>
      </c>
      <c r="D10" s="8" t="s">
        <v>17</v>
      </c>
      <c r="E10" s="3" t="s">
        <v>15</v>
      </c>
      <c r="F10" s="4" t="str">
        <f>nevezes!$B$2</f>
        <v>4. MAGYAR 10 SZEMÉLYES SÁRKÁNYHAJÓ BAJNOKSÁG ÉS SZABADIDŐS BAJNOKSÁG</v>
      </c>
      <c r="G10" s="4">
        <f>nevezes!$C$43</f>
        <v>0</v>
      </c>
      <c r="H10" s="4">
        <f>nevezes!$C$44</f>
        <v>0</v>
      </c>
      <c r="I10" s="4">
        <f>nevezes!$C$45</f>
        <v>0</v>
      </c>
      <c r="J10" s="4">
        <f>nevezes!$C$46</f>
        <v>0</v>
      </c>
    </row>
    <row r="11" spans="1:10" ht="15">
      <c r="A11" s="2">
        <f>nevezes!$E$24</f>
        <v>0</v>
      </c>
      <c r="B11" s="7" t="str">
        <f>nevezes!$C$14&amp;"_"&amp;nevezes!$C$15</f>
        <v>_</v>
      </c>
      <c r="C11" s="8" t="s">
        <v>18</v>
      </c>
      <c r="D11" s="8" t="s">
        <v>16</v>
      </c>
      <c r="E11" s="8" t="s">
        <v>2</v>
      </c>
      <c r="F11" s="4" t="str">
        <f>nevezes!$B$2</f>
        <v>4. MAGYAR 10 SZEMÉLYES SÁRKÁNYHAJÓ BAJNOKSÁG ÉS SZABADIDŐS BAJNOKSÁG</v>
      </c>
      <c r="G11" s="4">
        <f>nevezes!$C$43</f>
        <v>0</v>
      </c>
      <c r="H11" s="4">
        <f>nevezes!$C$44</f>
        <v>0</v>
      </c>
      <c r="I11" s="4">
        <f>nevezes!$C$45</f>
        <v>0</v>
      </c>
      <c r="J11" s="4">
        <f>nevezes!$C$46</f>
        <v>0</v>
      </c>
    </row>
    <row r="12" spans="1:10" ht="15">
      <c r="A12" s="2">
        <f>nevezes!$E$23</f>
        <v>0</v>
      </c>
      <c r="B12" s="7" t="str">
        <f>nevezes!$C$14&amp;"_"&amp;nevezes!$C$15</f>
        <v>_</v>
      </c>
      <c r="C12" s="8" t="s">
        <v>18</v>
      </c>
      <c r="D12" s="3" t="s">
        <v>1</v>
      </c>
      <c r="E12" s="8" t="s">
        <v>2</v>
      </c>
      <c r="F12" s="4" t="str">
        <f>nevezes!$B$2</f>
        <v>4. MAGYAR 10 SZEMÉLYES SÁRKÁNYHAJÓ BAJNOKSÁG ÉS SZABADIDŐS BAJNOKSÁG</v>
      </c>
      <c r="G12" s="4">
        <f>nevezes!$C$43</f>
        <v>0</v>
      </c>
      <c r="H12" s="4">
        <f>nevezes!$C$44</f>
        <v>0</v>
      </c>
      <c r="I12" s="4">
        <f>nevezes!$C$45</f>
        <v>0</v>
      </c>
      <c r="J12" s="4">
        <f>nevezes!$C$46</f>
        <v>0</v>
      </c>
    </row>
    <row r="13" spans="1:10" ht="15">
      <c r="A13" s="2">
        <f>nevezes!$E$25</f>
        <v>0</v>
      </c>
      <c r="B13" s="7" t="str">
        <f>nevezes!$C$14&amp;"_"&amp;nevezes!$C$15</f>
        <v>_</v>
      </c>
      <c r="C13" s="8" t="s">
        <v>18</v>
      </c>
      <c r="D13" s="8" t="s">
        <v>17</v>
      </c>
      <c r="E13" s="8" t="s">
        <v>2</v>
      </c>
      <c r="F13" s="4" t="str">
        <f>nevezes!$B$2</f>
        <v>4. MAGYAR 10 SZEMÉLYES SÁRKÁNYHAJÓ BAJNOKSÁG ÉS SZABADIDŐS BAJNOKSÁG</v>
      </c>
      <c r="G13" s="4">
        <f>nevezes!$C$43</f>
        <v>0</v>
      </c>
      <c r="H13" s="4">
        <f>nevezes!$C$44</f>
        <v>0</v>
      </c>
      <c r="I13" s="4">
        <f>nevezes!$C$45</f>
        <v>0</v>
      </c>
      <c r="J13" s="4">
        <f>nevezes!$C$46</f>
        <v>0</v>
      </c>
    </row>
    <row r="14" spans="1:10" ht="15">
      <c r="A14" s="2">
        <f>nevezes!$D$28</f>
        <v>0</v>
      </c>
      <c r="B14" s="7" t="str">
        <f>nevezes!$C$14&amp;"_"&amp;nevezes!$C$15</f>
        <v>_</v>
      </c>
      <c r="C14" s="8" t="s">
        <v>19</v>
      </c>
      <c r="D14" s="8" t="s">
        <v>16</v>
      </c>
      <c r="E14" s="3" t="s">
        <v>15</v>
      </c>
      <c r="F14" s="4" t="str">
        <f>nevezes!$B$2</f>
        <v>4. MAGYAR 10 SZEMÉLYES SÁRKÁNYHAJÓ BAJNOKSÁG ÉS SZABADIDŐS BAJNOKSÁG</v>
      </c>
      <c r="G14" s="4">
        <f>nevezes!$C$43</f>
        <v>0</v>
      </c>
      <c r="H14" s="4">
        <f>nevezes!$C$44</f>
        <v>0</v>
      </c>
      <c r="I14" s="4">
        <f>nevezes!$C$45</f>
        <v>0</v>
      </c>
      <c r="J14" s="4">
        <f>nevezes!$C$46</f>
        <v>0</v>
      </c>
    </row>
    <row r="15" spans="1:10" ht="15">
      <c r="A15" s="2">
        <f>nevezes!$D$27</f>
        <v>0</v>
      </c>
      <c r="B15" s="7" t="str">
        <f>nevezes!$C$14&amp;"_"&amp;nevezes!$C$15</f>
        <v>_</v>
      </c>
      <c r="C15" s="8" t="s">
        <v>19</v>
      </c>
      <c r="D15" s="3" t="s">
        <v>1</v>
      </c>
      <c r="E15" s="3" t="s">
        <v>15</v>
      </c>
      <c r="F15" s="4" t="str">
        <f>nevezes!$B$2</f>
        <v>4. MAGYAR 10 SZEMÉLYES SÁRKÁNYHAJÓ BAJNOKSÁG ÉS SZABADIDŐS BAJNOKSÁG</v>
      </c>
      <c r="G15" s="4">
        <f>nevezes!$C$43</f>
        <v>0</v>
      </c>
      <c r="H15" s="4">
        <f>nevezes!$C$44</f>
        <v>0</v>
      </c>
      <c r="I15" s="4">
        <f>nevezes!$C$45</f>
        <v>0</v>
      </c>
      <c r="J15" s="4">
        <f>nevezes!$C$46</f>
        <v>0</v>
      </c>
    </row>
    <row r="16" spans="1:10" ht="15">
      <c r="A16" s="2">
        <f>nevezes!$D$29</f>
        <v>0</v>
      </c>
      <c r="B16" s="7" t="str">
        <f>nevezes!$C$14&amp;"_"&amp;nevezes!$C$15</f>
        <v>_</v>
      </c>
      <c r="C16" s="8" t="s">
        <v>19</v>
      </c>
      <c r="D16" s="8" t="s">
        <v>17</v>
      </c>
      <c r="E16" s="3" t="s">
        <v>15</v>
      </c>
      <c r="F16" s="4" t="str">
        <f>nevezes!$B$2</f>
        <v>4. MAGYAR 10 SZEMÉLYES SÁRKÁNYHAJÓ BAJNOKSÁG ÉS SZABADIDŐS BAJNOKSÁG</v>
      </c>
      <c r="G16" s="4">
        <f>nevezes!$C$43</f>
        <v>0</v>
      </c>
      <c r="H16" s="4">
        <f>nevezes!$C$44</f>
        <v>0</v>
      </c>
      <c r="I16" s="4">
        <f>nevezes!$C$45</f>
        <v>0</v>
      </c>
      <c r="J16" s="4">
        <f>nevezes!$C$46</f>
        <v>0</v>
      </c>
    </row>
    <row r="17" spans="1:10" ht="15">
      <c r="A17" s="2">
        <f>nevezes!$E$28</f>
        <v>0</v>
      </c>
      <c r="B17" s="7" t="str">
        <f>nevezes!$C$14&amp;"_"&amp;nevezes!$C$15</f>
        <v>_</v>
      </c>
      <c r="C17" s="8" t="s">
        <v>19</v>
      </c>
      <c r="D17" s="8" t="s">
        <v>16</v>
      </c>
      <c r="E17" s="8" t="s">
        <v>2</v>
      </c>
      <c r="F17" s="4" t="str">
        <f>nevezes!$B$2</f>
        <v>4. MAGYAR 10 SZEMÉLYES SÁRKÁNYHAJÓ BAJNOKSÁG ÉS SZABADIDŐS BAJNOKSÁG</v>
      </c>
      <c r="G17" s="4">
        <f>nevezes!$C$43</f>
        <v>0</v>
      </c>
      <c r="H17" s="4">
        <f>nevezes!$C$44</f>
        <v>0</v>
      </c>
      <c r="I17" s="4">
        <f>nevezes!$C$45</f>
        <v>0</v>
      </c>
      <c r="J17" s="4">
        <f>nevezes!$C$46</f>
        <v>0</v>
      </c>
    </row>
    <row r="18" spans="1:10" ht="15">
      <c r="A18" s="2">
        <f>nevezes!$E$27</f>
        <v>0</v>
      </c>
      <c r="B18" s="7" t="str">
        <f>nevezes!$C$14&amp;"_"&amp;nevezes!$C$15</f>
        <v>_</v>
      </c>
      <c r="C18" s="8" t="s">
        <v>19</v>
      </c>
      <c r="D18" s="3" t="s">
        <v>1</v>
      </c>
      <c r="E18" s="8" t="s">
        <v>2</v>
      </c>
      <c r="F18" s="4" t="str">
        <f>nevezes!$B$2</f>
        <v>4. MAGYAR 10 SZEMÉLYES SÁRKÁNYHAJÓ BAJNOKSÁG ÉS SZABADIDŐS BAJNOKSÁG</v>
      </c>
      <c r="G18" s="4">
        <f>nevezes!$C$43</f>
        <v>0</v>
      </c>
      <c r="H18" s="4">
        <f>nevezes!$C$44</f>
        <v>0</v>
      </c>
      <c r="I18" s="4">
        <f>nevezes!$C$45</f>
        <v>0</v>
      </c>
      <c r="J18" s="4">
        <f>nevezes!$C$46</f>
        <v>0</v>
      </c>
    </row>
    <row r="19" spans="1:10" ht="15">
      <c r="A19" s="2">
        <f>nevezes!$E$29</f>
        <v>0</v>
      </c>
      <c r="B19" s="7" t="str">
        <f>nevezes!$C$14&amp;"_"&amp;nevezes!$C$15</f>
        <v>_</v>
      </c>
      <c r="C19" s="8" t="s">
        <v>19</v>
      </c>
      <c r="D19" s="8" t="s">
        <v>17</v>
      </c>
      <c r="E19" s="8" t="s">
        <v>2</v>
      </c>
      <c r="F19" s="4" t="str">
        <f>nevezes!$B$2</f>
        <v>4. MAGYAR 10 SZEMÉLYES SÁRKÁNYHAJÓ BAJNOKSÁG ÉS SZABADIDŐS BAJNOKSÁG</v>
      </c>
      <c r="G19" s="4">
        <f>nevezes!$C$43</f>
        <v>0</v>
      </c>
      <c r="H19" s="4">
        <f>nevezes!$C$44</f>
        <v>0</v>
      </c>
      <c r="I19" s="4">
        <f>nevezes!$C$45</f>
        <v>0</v>
      </c>
      <c r="J19" s="4">
        <f>nevezes!$C$46</f>
        <v>0</v>
      </c>
    </row>
    <row r="20" spans="1:10" ht="15">
      <c r="A20" s="2">
        <f>nevezes!D$36</f>
        <v>0</v>
      </c>
      <c r="B20" s="7" t="str">
        <f>nevezes!$C$14&amp;"_"&amp;nevezes!$C$15</f>
        <v>_</v>
      </c>
      <c r="C20" s="8" t="s">
        <v>33</v>
      </c>
      <c r="D20" s="8" t="s">
        <v>16</v>
      </c>
      <c r="E20" s="3" t="s">
        <v>15</v>
      </c>
      <c r="F20" s="4" t="str">
        <f>nevezes!$B$2</f>
        <v>4. MAGYAR 10 SZEMÉLYES SÁRKÁNYHAJÓ BAJNOKSÁG ÉS SZABADIDŐS BAJNOKSÁG</v>
      </c>
      <c r="G20" s="4">
        <f>nevezes!$C$43</f>
        <v>0</v>
      </c>
      <c r="H20" s="4">
        <f>nevezes!$C$44</f>
        <v>0</v>
      </c>
      <c r="I20" s="4">
        <f>nevezes!$C$45</f>
        <v>0</v>
      </c>
      <c r="J20" s="4">
        <f>nevezes!$C$46</f>
        <v>0</v>
      </c>
    </row>
    <row r="21" spans="1:10" ht="15">
      <c r="A21" s="2">
        <f>nevezes!$D$35</f>
        <v>0</v>
      </c>
      <c r="B21" s="7" t="str">
        <f>nevezes!$C$14&amp;"_"&amp;nevezes!$C$15</f>
        <v>_</v>
      </c>
      <c r="C21" s="8" t="s">
        <v>33</v>
      </c>
      <c r="D21" s="3" t="s">
        <v>1</v>
      </c>
      <c r="E21" s="3" t="s">
        <v>15</v>
      </c>
      <c r="F21" s="4" t="str">
        <f>nevezes!$B$2</f>
        <v>4. MAGYAR 10 SZEMÉLYES SÁRKÁNYHAJÓ BAJNOKSÁG ÉS SZABADIDŐS BAJNOKSÁG</v>
      </c>
      <c r="G21" s="4">
        <f>nevezes!$C$43</f>
        <v>0</v>
      </c>
      <c r="H21" s="4">
        <f>nevezes!$C$44</f>
        <v>0</v>
      </c>
      <c r="I21" s="4">
        <f>nevezes!$C$45</f>
        <v>0</v>
      </c>
      <c r="J21" s="4">
        <f>nevezes!$C$46</f>
        <v>0</v>
      </c>
    </row>
    <row r="22" spans="1:10" ht="15">
      <c r="A22" s="2">
        <f>nevezes!$D$37</f>
        <v>0</v>
      </c>
      <c r="B22" s="7" t="str">
        <f>nevezes!$C$14&amp;"_"&amp;nevezes!$C$15</f>
        <v>_</v>
      </c>
      <c r="C22" s="8" t="s">
        <v>33</v>
      </c>
      <c r="D22" s="8" t="s">
        <v>17</v>
      </c>
      <c r="E22" s="3" t="s">
        <v>15</v>
      </c>
      <c r="F22" s="4" t="str">
        <f>nevezes!$B$2</f>
        <v>4. MAGYAR 10 SZEMÉLYES SÁRKÁNYHAJÓ BAJNOKSÁG ÉS SZABADIDŐS BAJNOKSÁG</v>
      </c>
      <c r="G22" s="4">
        <f>nevezes!$C$43</f>
        <v>0</v>
      </c>
      <c r="H22" s="4">
        <f>nevezes!$C$44</f>
        <v>0</v>
      </c>
      <c r="I22" s="4">
        <f>nevezes!$C$45</f>
        <v>0</v>
      </c>
      <c r="J22" s="4">
        <f>nevezes!$C$46</f>
        <v>0</v>
      </c>
    </row>
    <row r="23" spans="1:10" ht="15">
      <c r="A23" s="2">
        <f>nevezes!$E$36</f>
        <v>0</v>
      </c>
      <c r="B23" s="7" t="str">
        <f>nevezes!$C$14&amp;"_"&amp;nevezes!$C$15</f>
        <v>_</v>
      </c>
      <c r="C23" s="8" t="s">
        <v>33</v>
      </c>
      <c r="D23" s="8" t="s">
        <v>16</v>
      </c>
      <c r="E23" s="8" t="s">
        <v>2</v>
      </c>
      <c r="F23" s="4" t="str">
        <f>nevezes!$B$2</f>
        <v>4. MAGYAR 10 SZEMÉLYES SÁRKÁNYHAJÓ BAJNOKSÁG ÉS SZABADIDŐS BAJNOKSÁG</v>
      </c>
      <c r="G23" s="4">
        <f>nevezes!$C$43</f>
        <v>0</v>
      </c>
      <c r="H23" s="4">
        <f>nevezes!$C$44</f>
        <v>0</v>
      </c>
      <c r="I23" s="4">
        <f>nevezes!$C$45</f>
        <v>0</v>
      </c>
      <c r="J23" s="4">
        <f>nevezes!$C$46</f>
        <v>0</v>
      </c>
    </row>
    <row r="24" spans="1:10" ht="15">
      <c r="A24" s="2">
        <f>nevezes!$E$35</f>
        <v>0</v>
      </c>
      <c r="B24" s="7" t="str">
        <f>nevezes!$C$14&amp;"_"&amp;nevezes!$C$15</f>
        <v>_</v>
      </c>
      <c r="C24" s="8" t="s">
        <v>33</v>
      </c>
      <c r="D24" s="3" t="s">
        <v>1</v>
      </c>
      <c r="E24" s="8" t="s">
        <v>2</v>
      </c>
      <c r="F24" s="4" t="str">
        <f>nevezes!$B$2</f>
        <v>4. MAGYAR 10 SZEMÉLYES SÁRKÁNYHAJÓ BAJNOKSÁG ÉS SZABADIDŐS BAJNOKSÁG</v>
      </c>
      <c r="G24" s="4">
        <f>nevezes!$C$43</f>
        <v>0</v>
      </c>
      <c r="H24" s="4">
        <f>nevezes!$C$44</f>
        <v>0</v>
      </c>
      <c r="I24" s="4">
        <f>nevezes!$C$45</f>
        <v>0</v>
      </c>
      <c r="J24" s="4">
        <f>nevezes!$C$46</f>
        <v>0</v>
      </c>
    </row>
    <row r="25" spans="1:10" ht="15">
      <c r="A25" s="2">
        <f>nevezes!$E$37</f>
        <v>0</v>
      </c>
      <c r="B25" s="7" t="str">
        <f>nevezes!$C$14&amp;"_"&amp;nevezes!$C$15</f>
        <v>_</v>
      </c>
      <c r="C25" s="8" t="s">
        <v>33</v>
      </c>
      <c r="D25" s="8" t="s">
        <v>17</v>
      </c>
      <c r="E25" s="8" t="s">
        <v>2</v>
      </c>
      <c r="F25" s="4" t="str">
        <f>nevezes!$B$2</f>
        <v>4. MAGYAR 10 SZEMÉLYES SÁRKÁNYHAJÓ BAJNOKSÁG ÉS SZABADIDŐS BAJNOKSÁG</v>
      </c>
      <c r="G25" s="4">
        <f>nevezes!$C$43</f>
        <v>0</v>
      </c>
      <c r="H25" s="4">
        <f>nevezes!$C$44</f>
        <v>0</v>
      </c>
      <c r="I25" s="4">
        <f>nevezes!$C$45</f>
        <v>0</v>
      </c>
      <c r="J25" s="4">
        <f>nevezes!$C$46</f>
        <v>0</v>
      </c>
    </row>
    <row r="26" spans="1:10" ht="15">
      <c r="A26" s="2">
        <f>nevezes!D$32</f>
        <v>0</v>
      </c>
      <c r="B26" s="7" t="str">
        <f>nevezes!$C$14&amp;"_"&amp;nevezes!$C$15</f>
        <v>_</v>
      </c>
      <c r="C26" s="8" t="s">
        <v>58</v>
      </c>
      <c r="D26" s="8" t="s">
        <v>16</v>
      </c>
      <c r="E26" s="3" t="s">
        <v>2</v>
      </c>
      <c r="F26" s="4" t="str">
        <f>nevezes!$B$2</f>
        <v>4. MAGYAR 10 SZEMÉLYES SÁRKÁNYHAJÓ BAJNOKSÁG ÉS SZABADIDŐS BAJNOKSÁG</v>
      </c>
      <c r="G26" s="4">
        <f>nevezes!$C$43</f>
        <v>0</v>
      </c>
      <c r="H26" s="4">
        <f>nevezes!$C$44</f>
        <v>0</v>
      </c>
      <c r="I26" s="4">
        <f>nevezes!$C$45</f>
        <v>0</v>
      </c>
      <c r="J26" s="4">
        <f>nevezes!$C$46</f>
        <v>0</v>
      </c>
    </row>
    <row r="27" spans="1:10" ht="15">
      <c r="A27" s="2">
        <f>nevezes!$D$31</f>
        <v>0</v>
      </c>
      <c r="B27" s="7" t="str">
        <f>nevezes!$C$14&amp;"_"&amp;nevezes!$C$15</f>
        <v>_</v>
      </c>
      <c r="C27" s="8" t="s">
        <v>58</v>
      </c>
      <c r="D27" s="3" t="s">
        <v>1</v>
      </c>
      <c r="E27" s="3" t="s">
        <v>15</v>
      </c>
      <c r="F27" s="4" t="str">
        <f>nevezes!$B$2</f>
        <v>4. MAGYAR 10 SZEMÉLYES SÁRKÁNYHAJÓ BAJNOKSÁG ÉS SZABADIDŐS BAJNOKSÁG</v>
      </c>
      <c r="G27" s="4">
        <f>nevezes!$C$43</f>
        <v>0</v>
      </c>
      <c r="H27" s="4">
        <f>nevezes!$C$44</f>
        <v>0</v>
      </c>
      <c r="I27" s="4">
        <f>nevezes!$C$45</f>
        <v>0</v>
      </c>
      <c r="J27" s="4">
        <f>nevezes!$C$46</f>
        <v>0</v>
      </c>
    </row>
    <row r="28" spans="1:10" ht="15">
      <c r="A28" s="2">
        <f>nevezes!$D$33</f>
        <v>0</v>
      </c>
      <c r="B28" s="7" t="str">
        <f>nevezes!$C$14&amp;"_"&amp;nevezes!$C$15</f>
        <v>_</v>
      </c>
      <c r="C28" s="8" t="s">
        <v>58</v>
      </c>
      <c r="D28" s="8" t="s">
        <v>17</v>
      </c>
      <c r="E28" s="3" t="s">
        <v>15</v>
      </c>
      <c r="F28" s="4" t="str">
        <f>nevezes!$B$2</f>
        <v>4. MAGYAR 10 SZEMÉLYES SÁRKÁNYHAJÓ BAJNOKSÁG ÉS SZABADIDŐS BAJNOKSÁG</v>
      </c>
      <c r="G28" s="4">
        <f>nevezes!$C$43</f>
        <v>0</v>
      </c>
      <c r="H28" s="4">
        <f>nevezes!$C$44</f>
        <v>0</v>
      </c>
      <c r="I28" s="4">
        <f>nevezes!$C$45</f>
        <v>0</v>
      </c>
      <c r="J28" s="4">
        <f>nevezes!$C$46</f>
        <v>0</v>
      </c>
    </row>
    <row r="29" spans="1:10" ht="15">
      <c r="A29" s="2">
        <f>nevezes!$E$32</f>
        <v>0</v>
      </c>
      <c r="B29" s="7" t="str">
        <f>nevezes!$C$14&amp;"_"&amp;nevezes!$C$15</f>
        <v>_</v>
      </c>
      <c r="C29" s="8" t="s">
        <v>58</v>
      </c>
      <c r="D29" s="8" t="s">
        <v>16</v>
      </c>
      <c r="E29" s="8" t="s">
        <v>2</v>
      </c>
      <c r="F29" s="4" t="str">
        <f>nevezes!$B$2</f>
        <v>4. MAGYAR 10 SZEMÉLYES SÁRKÁNYHAJÓ BAJNOKSÁG ÉS SZABADIDŐS BAJNOKSÁG</v>
      </c>
      <c r="G29" s="4">
        <f>nevezes!$C$43</f>
        <v>0</v>
      </c>
      <c r="H29" s="4">
        <f>nevezes!$C$44</f>
        <v>0</v>
      </c>
      <c r="I29" s="4">
        <f>nevezes!$C$45</f>
        <v>0</v>
      </c>
      <c r="J29" s="4">
        <f>nevezes!$C$46</f>
        <v>0</v>
      </c>
    </row>
    <row r="30" spans="1:10" ht="15">
      <c r="A30" s="2">
        <f>nevezes!$E$31</f>
        <v>0</v>
      </c>
      <c r="B30" s="7" t="str">
        <f>nevezes!$C$14&amp;"_"&amp;nevezes!$C$15</f>
        <v>_</v>
      </c>
      <c r="C30" s="8" t="s">
        <v>58</v>
      </c>
      <c r="D30" s="3" t="s">
        <v>1</v>
      </c>
      <c r="E30" s="8" t="s">
        <v>2</v>
      </c>
      <c r="F30" s="4" t="str">
        <f>nevezes!$B$2</f>
        <v>4. MAGYAR 10 SZEMÉLYES SÁRKÁNYHAJÓ BAJNOKSÁG ÉS SZABADIDŐS BAJNOKSÁG</v>
      </c>
      <c r="G30" s="4">
        <f>nevezes!$C$43</f>
        <v>0</v>
      </c>
      <c r="H30" s="4">
        <f>nevezes!$C$44</f>
        <v>0</v>
      </c>
      <c r="I30" s="4">
        <f>nevezes!$C$45</f>
        <v>0</v>
      </c>
      <c r="J30" s="4">
        <f>nevezes!$C$46</f>
        <v>0</v>
      </c>
    </row>
    <row r="31" spans="1:10" ht="15">
      <c r="A31" s="2">
        <f>nevezes!$E$33</f>
        <v>0</v>
      </c>
      <c r="B31" s="7" t="str">
        <f>nevezes!$C$14&amp;"_"&amp;nevezes!$C$15</f>
        <v>_</v>
      </c>
      <c r="C31" s="8" t="s">
        <v>58</v>
      </c>
      <c r="D31" s="8" t="s">
        <v>17</v>
      </c>
      <c r="E31" s="8" t="s">
        <v>2</v>
      </c>
      <c r="F31" s="4" t="str">
        <f>nevezes!$B$2</f>
        <v>4. MAGYAR 10 SZEMÉLYES SÁRKÁNYHAJÓ BAJNOKSÁG ÉS SZABADIDŐS BAJNOKSÁG</v>
      </c>
      <c r="G31" s="4">
        <f>nevezes!$C$43</f>
        <v>0</v>
      </c>
      <c r="H31" s="4">
        <f>nevezes!$C$44</f>
        <v>0</v>
      </c>
      <c r="I31" s="4">
        <f>nevezes!$C$45</f>
        <v>0</v>
      </c>
      <c r="J31" s="4">
        <f>nevezes!$C$46</f>
        <v>0</v>
      </c>
    </row>
    <row r="32" spans="4:5" ht="15">
      <c r="D32" s="3"/>
      <c r="E32" s="3"/>
    </row>
    <row r="33" ht="15">
      <c r="D33" s="3"/>
    </row>
    <row r="34" ht="15">
      <c r="D34" s="3"/>
    </row>
    <row r="35" ht="15">
      <c r="E35" s="3"/>
    </row>
    <row r="38" ht="15">
      <c r="E38" s="3"/>
    </row>
  </sheetData>
  <sheetProtection autoFilter="0"/>
  <autoFilter ref="A1:Q1"/>
  <conditionalFormatting sqref="A1:A65536">
    <cfRule type="cellIs" priority="1" dxfId="0" operator="equal" stopIfTrue="1">
      <formula>"-"</formula>
    </cfRule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Járosi Péter</cp:lastModifiedBy>
  <cp:lastPrinted>2018-02-24T11:48:37Z</cp:lastPrinted>
  <dcterms:created xsi:type="dcterms:W3CDTF">2015-05-04T09:51:42Z</dcterms:created>
  <dcterms:modified xsi:type="dcterms:W3CDTF">2018-02-24T11:49:53Z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f88a9acd-997a-4d11-b266-95356cb32432</vt:lpwstr>
  </property>
  <property fmtid="{D5CDD505-2E9C-101B-9397-08002B2CF9AE}" pid="3" name="bjSaver">
    <vt:lpwstr>dQ1/NfDqzedbPyXJK+XZSur0761xk1bs</vt:lpwstr>
  </property>
  <property fmtid="{D5CDD505-2E9C-101B-9397-08002B2CF9AE}" pid="4" name="_AdHocReviewCycleID">
    <vt:i4>-993906852</vt:i4>
  </property>
  <property fmtid="{D5CDD505-2E9C-101B-9397-08002B2CF9AE}" pid="5" name="_NewReviewCycle">
    <vt:lpwstr/>
  </property>
  <property fmtid="{D5CDD505-2E9C-101B-9397-08002B2CF9AE}" pid="6" name="_EmailSubject">
    <vt:lpwstr>10fős MB Nevezési és Legénységi lista</vt:lpwstr>
  </property>
  <property fmtid="{D5CDD505-2E9C-101B-9397-08002B2CF9AE}" pid="7" name="_AuthorEmail">
    <vt:lpwstr>patricia.sohar@merck.com</vt:lpwstr>
  </property>
  <property fmtid="{D5CDD505-2E9C-101B-9397-08002B2CF9AE}" pid="8" name="_AuthorEmailDisplayName">
    <vt:lpwstr>Sohár, Patrícia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10" name="bjDocumentLabelXML-0">
    <vt:lpwstr>nternal/label"&gt;&lt;element uid="9920fcc9-9f43-4d43-9e3e-b98a219cfd55" value="" /&gt;&lt;/sisl&gt;</vt:lpwstr>
  </property>
  <property fmtid="{D5CDD505-2E9C-101B-9397-08002B2CF9AE}" pid="11" name="bjDocumentSecurityLabel">
    <vt:lpwstr>Not Classified</vt:lpwstr>
  </property>
  <property fmtid="{D5CDD505-2E9C-101B-9397-08002B2CF9AE}" pid="12" name="_PreviousAdHocReviewCycleID">
    <vt:i4>-877644151</vt:i4>
  </property>
  <property fmtid="{D5CDD505-2E9C-101B-9397-08002B2CF9AE}" pid="13" name="_ReviewingToolsShownOnce">
    <vt:lpwstr/>
  </property>
</Properties>
</file>